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42F817A-C5E5-49EF-8852-C9D57605A63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<sst xmlns="http://schemas.openxmlformats.org/spreadsheetml/2006/main" count="17409" uniqueCount="3096">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</sst>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1267</v>
      </c>
      <c r="B10" s="159"/>
      <c r="C10" s="159"/>
      <c r="D10" s="153" t="str">
        <f>VLOOKUP(A10,'Listado Total'!B6:R586,7,0)</f>
        <v>Experto/a 3</v>
      </c>
      <c r="E10" s="153"/>
      <c r="F10" s="153"/>
      <c r="G10" s="153" t="str">
        <f>VLOOKUP(A10,'Listado Total'!B6:R586,2,0)</f>
        <v>Jefe de Proyecto (RUPE) Iniciativas OAV, Escritorio Integrado y  VicDent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25.4" customHeight="1" thickTop="1" thickBot="1">
      <c r="A17" s="197" t="str">
        <f>VLOOKUP(A10,'Listado Total'!B6:R586,17,0)</f>
        <v>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yz7cQcdrpjQc4TvEpEyM+gvLwGVbXMCT3EIPvZ6K2YDRqTrrwRBR9qLU9B0UfKsAKFhVeL26ZOA/H0X3oKRwQ==" saltValue="pCbzQ8MSWQz0eueOPGMOU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2022-07-27T08:02:10Z</dcterms:modified>
</cp:coreProperties>
</file>